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L24" i="1" s="1"/>
  <c r="A14" i="1"/>
  <c r="B14" i="1"/>
  <c r="F23" i="1"/>
  <c r="G23" i="1"/>
  <c r="H23" i="1"/>
  <c r="H24" i="1" s="1"/>
  <c r="I23" i="1"/>
  <c r="J23" i="1"/>
  <c r="L23" i="1"/>
  <c r="A24" i="1"/>
  <c r="B24" i="1"/>
  <c r="F32" i="1"/>
  <c r="G32" i="1"/>
  <c r="H32" i="1"/>
  <c r="I32" i="1"/>
  <c r="J32" i="1"/>
  <c r="L32" i="1"/>
  <c r="A33" i="1"/>
  <c r="B33" i="1"/>
  <c r="F42" i="1"/>
  <c r="G42" i="1"/>
  <c r="G43" i="1" s="1"/>
  <c r="H42" i="1"/>
  <c r="I42" i="1"/>
  <c r="J42" i="1"/>
  <c r="L42" i="1"/>
  <c r="A43" i="1"/>
  <c r="B43" i="1"/>
  <c r="F43" i="1"/>
  <c r="F51" i="1"/>
  <c r="G51" i="1"/>
  <c r="H51" i="1"/>
  <c r="I51" i="1"/>
  <c r="J51" i="1"/>
  <c r="L51" i="1"/>
  <c r="A52" i="1"/>
  <c r="B52" i="1"/>
  <c r="F61" i="1"/>
  <c r="G61" i="1"/>
  <c r="H61" i="1"/>
  <c r="I61" i="1"/>
  <c r="I62" i="1" s="1"/>
  <c r="J61" i="1"/>
  <c r="L61" i="1"/>
  <c r="A62" i="1"/>
  <c r="B62" i="1"/>
  <c r="F70" i="1"/>
  <c r="G70" i="1"/>
  <c r="H70" i="1"/>
  <c r="I70" i="1"/>
  <c r="J70" i="1"/>
  <c r="L70" i="1"/>
  <c r="A71" i="1"/>
  <c r="B71" i="1"/>
  <c r="F80" i="1"/>
  <c r="G80" i="1"/>
  <c r="H80" i="1"/>
  <c r="I80" i="1"/>
  <c r="I81" i="1" s="1"/>
  <c r="J80" i="1"/>
  <c r="L80" i="1"/>
  <c r="A81" i="1"/>
  <c r="B81" i="1"/>
  <c r="F89" i="1"/>
  <c r="G89" i="1"/>
  <c r="H89" i="1"/>
  <c r="I89" i="1"/>
  <c r="J89" i="1"/>
  <c r="L89" i="1"/>
  <c r="A90" i="1"/>
  <c r="B90" i="1"/>
  <c r="F99" i="1"/>
  <c r="G99" i="1"/>
  <c r="H99" i="1"/>
  <c r="I99" i="1"/>
  <c r="I100" i="1" s="1"/>
  <c r="J99" i="1"/>
  <c r="L99" i="1"/>
  <c r="A100" i="1"/>
  <c r="B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27" i="1"/>
  <c r="G127" i="1"/>
  <c r="H127" i="1"/>
  <c r="I127" i="1"/>
  <c r="J127" i="1"/>
  <c r="L127" i="1"/>
  <c r="A128" i="1"/>
  <c r="B128" i="1"/>
  <c r="F137" i="1"/>
  <c r="F138" i="1" s="1"/>
  <c r="G137" i="1"/>
  <c r="H137" i="1"/>
  <c r="I137" i="1"/>
  <c r="J137" i="1"/>
  <c r="J138" i="1" s="1"/>
  <c r="L137" i="1"/>
  <c r="A138" i="1"/>
  <c r="B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I176" i="1" s="1"/>
  <c r="J175" i="1"/>
  <c r="L175" i="1"/>
  <c r="A176" i="1"/>
  <c r="B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I195" i="1" s="1"/>
  <c r="J194" i="1"/>
  <c r="L194" i="1"/>
  <c r="A195" i="1"/>
  <c r="B195" i="1"/>
  <c r="L43" i="1"/>
  <c r="F157" i="1"/>
  <c r="L195" i="1"/>
  <c r="L176" i="1"/>
  <c r="L157" i="1"/>
  <c r="L138" i="1"/>
  <c r="H195" i="1" l="1"/>
  <c r="G195" i="1"/>
  <c r="H176" i="1"/>
  <c r="G176" i="1"/>
  <c r="I157" i="1"/>
  <c r="H157" i="1"/>
  <c r="G157" i="1"/>
  <c r="I138" i="1"/>
  <c r="G138" i="1"/>
  <c r="H138" i="1"/>
  <c r="G119" i="1"/>
  <c r="G81" i="1"/>
  <c r="H81" i="1"/>
  <c r="H62" i="1"/>
  <c r="G62" i="1"/>
  <c r="I43" i="1"/>
  <c r="H43" i="1"/>
  <c r="J43" i="1"/>
  <c r="L119" i="1"/>
  <c r="I119" i="1"/>
  <c r="F119" i="1"/>
  <c r="J119" i="1"/>
  <c r="H119" i="1"/>
  <c r="L100" i="1"/>
  <c r="H100" i="1"/>
  <c r="G100" i="1"/>
  <c r="F62" i="1"/>
  <c r="I24" i="1"/>
  <c r="G24" i="1"/>
  <c r="J195" i="1"/>
  <c r="F195" i="1"/>
  <c r="J157" i="1"/>
  <c r="F176" i="1"/>
  <c r="J176" i="1"/>
  <c r="J100" i="1"/>
  <c r="F100" i="1"/>
  <c r="J62" i="1"/>
  <c r="J24" i="1"/>
  <c r="J81" i="1"/>
  <c r="L81" i="1"/>
  <c r="F81" i="1"/>
  <c r="L62" i="1"/>
  <c r="F24" i="1"/>
  <c r="I196" i="1" l="1"/>
  <c r="G196" i="1"/>
  <c r="H196" i="1"/>
  <c r="L196" i="1"/>
  <c r="J196" i="1"/>
  <c r="F196" i="1"/>
</calcChain>
</file>

<file path=xl/sharedStrings.xml><?xml version="1.0" encoding="utf-8"?>
<sst xmlns="http://schemas.openxmlformats.org/spreadsheetml/2006/main" count="277" uniqueCount="86">
  <si>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</si>
  <si>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</si>
  <si>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</si>
  <si>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</si>
  <si>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</si>
  <si>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</si>
  <si>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</si>
  <si>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</si>
  <si>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</si>
  <si>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</si>
  <si>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</si>
  <si>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</si>
  <si>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</si>
  <si>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</si>
  <si>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</si>
  <si>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</si>
  <si>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</si>
  <si>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</si>
  <si>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</si>
  <si>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</si>
  <si>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</si>
  <si>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</si>
  <si>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</si>
  <si>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</si>
  <si>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</si>
  <si>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</si>
  <si>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</si>
  <si>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</si>
  <si>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</si>
  <si>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</si>
  <si>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</si>
  <si>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</si>
  <si>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</si>
  <si>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</si>
  <si>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</si>
  <si>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</si>
  <si>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</si>
  <si>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</si>
  <si>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</si>
  <si>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п. Свх. им. Льва Толстого</t>
  </si>
  <si>
    <t>директор</t>
  </si>
  <si>
    <t>хлеб пшеничный</t>
  </si>
  <si>
    <t>чай с сахаром</t>
  </si>
  <si>
    <t>щи из свежей капусты с картофелем, со сметаной</t>
  </si>
  <si>
    <t>рис отварной</t>
  </si>
  <si>
    <t>рыба припущенная "Минтай"</t>
  </si>
  <si>
    <t>кисель</t>
  </si>
  <si>
    <t>хлеб ржаной (ржано-пшеничный)</t>
  </si>
  <si>
    <t>кофейный напиток на молоке</t>
  </si>
  <si>
    <t>хлеб пшеничный, сыр порционный</t>
  </si>
  <si>
    <t>суп крестьянский с крупой (пшено)</t>
  </si>
  <si>
    <t>запеканка творожная с повидлом</t>
  </si>
  <si>
    <t>гуляш из говядины</t>
  </si>
  <si>
    <t>каша гречневая рассыпчатая</t>
  </si>
  <si>
    <t>компот из сухофруктов</t>
  </si>
  <si>
    <t>каша молочная манная</t>
  </si>
  <si>
    <t>какао на молоке</t>
  </si>
  <si>
    <t>суп вермишелевый</t>
  </si>
  <si>
    <t>салат из свеклы м/р</t>
  </si>
  <si>
    <t>макаранные изделия отварные</t>
  </si>
  <si>
    <t>хлеб пшеничный, масло сливочное</t>
  </si>
  <si>
    <t>суп рассольник "Ленинградский"</t>
  </si>
  <si>
    <t>23.87</t>
  </si>
  <si>
    <t>рагу из овощей</t>
  </si>
  <si>
    <t>сок фруктовый</t>
  </si>
  <si>
    <t>борщ с капустой и картофелем со сметаной</t>
  </si>
  <si>
    <t>каша молочная пшенная</t>
  </si>
  <si>
    <t>омлет натуральный</t>
  </si>
  <si>
    <t>суп картофельный с крупой (рис)</t>
  </si>
  <si>
    <t>птица тушенная в соусе</t>
  </si>
  <si>
    <t>фрукты свежие</t>
  </si>
  <si>
    <t>суп молочный с макаронными изделиями</t>
  </si>
  <si>
    <t>Хромых Т.Н.</t>
  </si>
  <si>
    <t>макаронные изделия отварные</t>
  </si>
  <si>
    <t>котлеты рыбные запеченные</t>
  </si>
  <si>
    <t>каша вязкая молочная из риса</t>
  </si>
  <si>
    <t>каша гречневая рассыпчатая с маслом сливочным</t>
  </si>
  <si>
    <t>яйца вареные</t>
  </si>
  <si>
    <t>котлеты из говядины, огурцы консерв.</t>
  </si>
  <si>
    <t>пюре картофельное с маслом сливочным</t>
  </si>
  <si>
    <t>плов из птицы</t>
  </si>
  <si>
    <t>суп картофельный с бобовыми</t>
  </si>
  <si>
    <t>птица отварная</t>
  </si>
  <si>
    <t>салат из белокачанной капусты</t>
  </si>
  <si>
    <t xml:space="preserve">жаркое по-домашнему </t>
  </si>
  <si>
    <t xml:space="preserve">котлеты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</si>
</sst>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40" activePane="bottomRight" state="frozen"/>
      <selection pane="topRight" activeCell="E1" sqref="E1"/>
      <selection pane="bottomLeft" activeCell="A6" sqref="A6"/>
      <selection pane="bottomRight" activeCell="M156" sqref="M15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72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170</v>
      </c>
      <c r="G6" s="51">
        <v>8.4499999999999993</v>
      </c>
      <c r="H6" s="40">
        <v>6.36</v>
      </c>
      <c r="I6" s="40">
        <v>40.619999999999997</v>
      </c>
      <c r="J6" s="40">
        <v>231.86</v>
      </c>
      <c r="K6" s="41">
        <v>171</v>
      </c>
      <c r="L6" s="40">
        <v>6.66</v>
      </c>
    </row>
    <row r="7" spans="1:12" ht="14.4" x14ac:dyDescent="0.3">
      <c r="A7" s="23"/>
      <c r="B7" s="15"/>
      <c r="C7" s="11"/>
      <c r="D7" s="6"/>
      <c r="E7" s="42" t="s">
        <v>77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209</v>
      </c>
      <c r="L7" s="43">
        <v>9.3000000000000007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</v>
      </c>
      <c r="I8" s="43">
        <v>14</v>
      </c>
      <c r="J8" s="43">
        <v>40</v>
      </c>
      <c r="K8" s="44">
        <v>376</v>
      </c>
      <c r="L8" s="43">
        <v>2.3199999999999998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75</v>
      </c>
      <c r="G9" s="43">
        <v>8.0299999999999994</v>
      </c>
      <c r="H9" s="43">
        <v>3.38</v>
      </c>
      <c r="I9" s="43">
        <v>32.630000000000003</v>
      </c>
      <c r="J9" s="43">
        <v>205.5</v>
      </c>
      <c r="K9" s="44"/>
      <c r="L9" s="43">
        <v>6.32</v>
      </c>
    </row>
    <row r="10" spans="1:12" ht="14.4" x14ac:dyDescent="0.3">
      <c r="A10" s="23"/>
      <c r="B10" s="15"/>
      <c r="C10" s="11"/>
      <c r="D10" s="7" t="s">
        <v>24</v>
      </c>
      <c r="E10" s="5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21.779999999999998</v>
      </c>
      <c r="H13" s="19">
        <f>SUM(H6:H12)</f>
        <v>14.34</v>
      </c>
      <c r="I13" s="19">
        <f>SUM(I6:I12)</f>
        <v>87.55</v>
      </c>
      <c r="J13" s="19">
        <f>SUM(J6:J12)</f>
        <v>540.36</v>
      </c>
      <c r="K13" s="25"/>
      <c r="L13" s="19">
        <f>SUM(L6:L12)</f>
        <v>24.6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2" t="s">
        <v>43</v>
      </c>
      <c r="F15" s="43">
        <v>260</v>
      </c>
      <c r="G15" s="43">
        <v>2.02</v>
      </c>
      <c r="H15" s="43">
        <v>4.99</v>
      </c>
      <c r="I15" s="43">
        <v>8.8800000000000008</v>
      </c>
      <c r="J15" s="43">
        <v>140</v>
      </c>
      <c r="K15" s="44">
        <v>88</v>
      </c>
      <c r="L15" s="43">
        <v>7.97</v>
      </c>
    </row>
    <row r="16" spans="1:12" ht="14.4" x14ac:dyDescent="0.3">
      <c r="A16" s="23"/>
      <c r="B16" s="15"/>
      <c r="C16" s="11"/>
      <c r="D16" s="7" t="s">
        <v>28</v>
      </c>
      <c r="E16" s="52" t="s">
        <v>45</v>
      </c>
      <c r="F16" s="43">
        <v>90</v>
      </c>
      <c r="G16" s="43">
        <v>13.52</v>
      </c>
      <c r="H16" s="43">
        <v>0.65</v>
      </c>
      <c r="I16" s="43">
        <v>2.54</v>
      </c>
      <c r="J16" s="43">
        <v>106.1</v>
      </c>
      <c r="K16" s="44">
        <v>227</v>
      </c>
      <c r="L16" s="43">
        <v>24.12</v>
      </c>
    </row>
    <row r="17" spans="1:12" ht="14.4" x14ac:dyDescent="0.3">
      <c r="A17" s="23"/>
      <c r="B17" s="15"/>
      <c r="C17" s="11"/>
      <c r="D17" s="7" t="s">
        <v>29</v>
      </c>
      <c r="E17" s="52" t="s">
        <v>44</v>
      </c>
      <c r="F17" s="43">
        <v>150</v>
      </c>
      <c r="G17" s="43">
        <v>3.6</v>
      </c>
      <c r="H17" s="43">
        <v>5.4</v>
      </c>
      <c r="I17" s="43">
        <v>36.9</v>
      </c>
      <c r="J17" s="43">
        <v>211.11</v>
      </c>
      <c r="K17" s="44">
        <v>304</v>
      </c>
      <c r="L17" s="43">
        <v>6.71</v>
      </c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</v>
      </c>
      <c r="H18" s="43">
        <v>0</v>
      </c>
      <c r="I18" s="43">
        <v>32.6</v>
      </c>
      <c r="J18" s="43">
        <v>162</v>
      </c>
      <c r="K18" s="44">
        <v>350</v>
      </c>
      <c r="L18" s="43">
        <v>5.56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39</v>
      </c>
      <c r="G20" s="43">
        <v>3.16</v>
      </c>
      <c r="H20" s="43">
        <v>1.33</v>
      </c>
      <c r="I20" s="43">
        <v>16.46</v>
      </c>
      <c r="J20" s="43">
        <v>86.58</v>
      </c>
      <c r="K20" s="44"/>
      <c r="L20" s="43">
        <v>2.1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739</v>
      </c>
      <c r="G23" s="19">
        <f>SUM(G14:G22)</f>
        <v>22.5</v>
      </c>
      <c r="H23" s="19">
        <f>SUM(H14:H22)</f>
        <v>12.370000000000001</v>
      </c>
      <c r="I23" s="19">
        <f>SUM(I14:I22)</f>
        <v>97.38</v>
      </c>
      <c r="J23" s="19">
        <f>SUM(J14:J22)</f>
        <v>705.79000000000008</v>
      </c>
      <c r="K23" s="25"/>
      <c r="L23" s="19">
        <f>SUM(L14:L22)</f>
        <v>46.460000000000008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1239</v>
      </c>
      <c r="G24" s="32">
        <f>G13+G23</f>
        <v>44.28</v>
      </c>
      <c r="H24" s="32">
        <f>H13+H23</f>
        <v>26.71</v>
      </c>
      <c r="I24" s="32">
        <f>I13+I23</f>
        <v>184.93</v>
      </c>
      <c r="J24" s="32">
        <f>J13+J23</f>
        <v>1246.1500000000001</v>
      </c>
      <c r="K24" s="32"/>
      <c r="L24" s="32">
        <f>L13+L23</f>
        <v>71.06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71</v>
      </c>
      <c r="F25" s="40">
        <v>250</v>
      </c>
      <c r="G25" s="40">
        <v>7.19</v>
      </c>
      <c r="H25" s="40">
        <v>7.9</v>
      </c>
      <c r="I25" s="40">
        <v>24.7</v>
      </c>
      <c r="J25" s="40">
        <v>181.5</v>
      </c>
      <c r="K25" s="41">
        <v>160</v>
      </c>
      <c r="L25" s="40">
        <v>11.3</v>
      </c>
    </row>
    <row r="26" spans="1:12" ht="15" thickBot="1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0">
        <v>200</v>
      </c>
      <c r="G27" s="40">
        <v>3.6</v>
      </c>
      <c r="H27" s="40">
        <v>2.67</v>
      </c>
      <c r="I27" s="40">
        <v>29.2</v>
      </c>
      <c r="J27" s="40">
        <v>155.19999999999999</v>
      </c>
      <c r="K27" s="44">
        <v>379</v>
      </c>
      <c r="L27" s="43">
        <v>9.18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55</v>
      </c>
      <c r="G28" s="43">
        <v>6.64</v>
      </c>
      <c r="H28" s="43">
        <v>4.9800000000000004</v>
      </c>
      <c r="I28" s="43">
        <v>19.579999999999998</v>
      </c>
      <c r="J28" s="43">
        <v>163.30000000000001</v>
      </c>
      <c r="K28" s="44">
        <v>15</v>
      </c>
      <c r="L28" s="43">
        <v>15.63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>SUM(G25:G31)</f>
        <v>17.43</v>
      </c>
      <c r="H32" s="19">
        <f>SUM(H25:H31)</f>
        <v>15.55</v>
      </c>
      <c r="I32" s="19">
        <f>SUM(I25:I31)</f>
        <v>73.47999999999999</v>
      </c>
      <c r="J32" s="19">
        <f>SUM(J25:J31)</f>
        <v>500</v>
      </c>
      <c r="K32" s="25"/>
      <c r="L32" s="19">
        <f>SUM(L25:L31)</f>
        <v>36.11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2.1800000000000002</v>
      </c>
      <c r="H34" s="43">
        <v>2.84</v>
      </c>
      <c r="I34" s="43">
        <v>14.29</v>
      </c>
      <c r="J34" s="43">
        <v>148.28</v>
      </c>
      <c r="K34" s="44">
        <v>98</v>
      </c>
      <c r="L34" s="43">
        <v>5.16</v>
      </c>
    </row>
    <row r="35" spans="1:12" ht="14.4" x14ac:dyDescent="0.3">
      <c r="A35" s="14"/>
      <c r="B35" s="15"/>
      <c r="C35" s="11"/>
      <c r="D35" s="7" t="s">
        <v>28</v>
      </c>
      <c r="E35" s="52" t="s">
        <v>78</v>
      </c>
      <c r="F35" s="43">
        <v>110</v>
      </c>
      <c r="G35" s="43">
        <v>11.52</v>
      </c>
      <c r="H35" s="43">
        <v>9.4600000000000009</v>
      </c>
      <c r="I35" s="43">
        <v>7.59</v>
      </c>
      <c r="J35" s="43">
        <v>183</v>
      </c>
      <c r="K35" s="44">
        <v>268</v>
      </c>
      <c r="L35" s="43">
        <v>26.17</v>
      </c>
    </row>
    <row r="36" spans="1:12" ht="14.4" x14ac:dyDescent="0.3">
      <c r="A36" s="14"/>
      <c r="B36" s="15"/>
      <c r="C36" s="11"/>
      <c r="D36" s="7" t="s">
        <v>29</v>
      </c>
      <c r="E36" s="42" t="s">
        <v>79</v>
      </c>
      <c r="F36" s="43">
        <v>150</v>
      </c>
      <c r="G36" s="43">
        <v>5.4</v>
      </c>
      <c r="H36" s="43">
        <v>12.9</v>
      </c>
      <c r="I36" s="53">
        <v>20.45</v>
      </c>
      <c r="J36" s="43">
        <v>189</v>
      </c>
      <c r="K36" s="44">
        <v>128</v>
      </c>
      <c r="L36" s="43">
        <v>9.4499999999999993</v>
      </c>
    </row>
    <row r="37" spans="1:12" ht="14.4" x14ac:dyDescent="0.3">
      <c r="A37" s="14"/>
      <c r="B37" s="15"/>
      <c r="C37" s="11"/>
      <c r="D37" s="7" t="s">
        <v>30</v>
      </c>
      <c r="E37" s="52" t="s">
        <v>42</v>
      </c>
      <c r="F37" s="43">
        <v>215</v>
      </c>
      <c r="G37" s="43">
        <v>0.2</v>
      </c>
      <c r="H37" s="43">
        <v>0</v>
      </c>
      <c r="I37" s="43">
        <v>14</v>
      </c>
      <c r="J37" s="43">
        <v>40</v>
      </c>
      <c r="K37" s="44">
        <v>376</v>
      </c>
      <c r="L37" s="43">
        <v>2.3199999999999998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32</v>
      </c>
      <c r="G38" s="43">
        <v>3.42</v>
      </c>
      <c r="H38" s="43">
        <v>1.44</v>
      </c>
      <c r="I38" s="43">
        <v>13.92</v>
      </c>
      <c r="J38" s="43">
        <v>93.52</v>
      </c>
      <c r="K38" s="44"/>
      <c r="L38" s="43">
        <v>2.81</v>
      </c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41</v>
      </c>
      <c r="G39" s="43">
        <v>3.32</v>
      </c>
      <c r="H39" s="43">
        <v>1.39</v>
      </c>
      <c r="I39" s="43">
        <v>17.3</v>
      </c>
      <c r="J39" s="43">
        <v>91.02</v>
      </c>
      <c r="K39" s="44"/>
      <c r="L39" s="43">
        <v>2.1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798</v>
      </c>
      <c r="G42" s="19">
        <f>SUM(G33:G41)</f>
        <v>26.04</v>
      </c>
      <c r="H42" s="19">
        <f>SUM(H33:H41)</f>
        <v>28.030000000000005</v>
      </c>
      <c r="I42" s="19">
        <f>SUM(I33:I41)</f>
        <v>87.55</v>
      </c>
      <c r="J42" s="19">
        <f>SUM(J33:J41)</f>
        <v>744.81999999999994</v>
      </c>
      <c r="K42" s="25"/>
      <c r="L42" s="19">
        <f>SUM(L33:L41)</f>
        <v>48.010000000000005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1303</v>
      </c>
      <c r="G43" s="32">
        <f>G32+G42</f>
        <v>43.47</v>
      </c>
      <c r="H43" s="32">
        <f>H32+H42</f>
        <v>43.580000000000005</v>
      </c>
      <c r="I43" s="32">
        <f>I32+I42</f>
        <v>161.02999999999997</v>
      </c>
      <c r="J43" s="32">
        <f>J32+J42</f>
        <v>1244.82</v>
      </c>
      <c r="K43" s="32"/>
      <c r="L43" s="32">
        <f>L32+L42</f>
        <v>84.12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51</v>
      </c>
      <c r="F44" s="40">
        <v>150</v>
      </c>
      <c r="G44" s="40">
        <v>27.84</v>
      </c>
      <c r="H44" s="40">
        <v>18</v>
      </c>
      <c r="I44" s="40">
        <v>32.4</v>
      </c>
      <c r="J44" s="40">
        <v>330</v>
      </c>
      <c r="K44" s="41">
        <v>223</v>
      </c>
      <c r="L44" s="40">
        <v>22.64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2" t="s">
        <v>42</v>
      </c>
      <c r="F46" s="43">
        <v>215</v>
      </c>
      <c r="G46" s="43">
        <v>0.2</v>
      </c>
      <c r="H46" s="43">
        <v>0</v>
      </c>
      <c r="I46" s="43">
        <v>14</v>
      </c>
      <c r="J46" s="43">
        <v>40</v>
      </c>
      <c r="K46" s="44">
        <v>376</v>
      </c>
      <c r="L46" s="43">
        <v>2.3199999999999998</v>
      </c>
    </row>
    <row r="47" spans="1:12" ht="14.4" x14ac:dyDescent="0.3">
      <c r="A47" s="23"/>
      <c r="B47" s="15"/>
      <c r="C47" s="11"/>
      <c r="D47" s="7" t="s">
        <v>23</v>
      </c>
      <c r="E47" s="52" t="s">
        <v>41</v>
      </c>
      <c r="F47" s="43">
        <v>42</v>
      </c>
      <c r="G47" s="43">
        <v>3.16</v>
      </c>
      <c r="H47" s="43">
        <v>2</v>
      </c>
      <c r="I47" s="43">
        <v>19</v>
      </c>
      <c r="J47" s="43">
        <v>123.3</v>
      </c>
      <c r="K47" s="44"/>
      <c r="L47" s="43">
        <v>6.32</v>
      </c>
    </row>
    <row r="48" spans="1:12" ht="14.4" x14ac:dyDescent="0.3">
      <c r="A48" s="23"/>
      <c r="B48" s="15"/>
      <c r="C48" s="11"/>
      <c r="D48" s="7" t="s">
        <v>24</v>
      </c>
      <c r="E48" s="52" t="s">
        <v>70</v>
      </c>
      <c r="F48" s="43">
        <v>100</v>
      </c>
      <c r="G48" s="43">
        <v>0.6</v>
      </c>
      <c r="H48" s="43">
        <v>0.6</v>
      </c>
      <c r="I48" s="43">
        <v>14.7</v>
      </c>
      <c r="J48" s="43">
        <v>70.3</v>
      </c>
      <c r="K48" s="44">
        <v>338</v>
      </c>
      <c r="L48" s="43">
        <v>10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>SUM(G44:G50)</f>
        <v>31.8</v>
      </c>
      <c r="H51" s="19">
        <f>SUM(H44:H50)</f>
        <v>20.6</v>
      </c>
      <c r="I51" s="19">
        <f>SUM(I44:I50)</f>
        <v>80.100000000000009</v>
      </c>
      <c r="J51" s="19">
        <f>SUM(J44:J50)</f>
        <v>563.6</v>
      </c>
      <c r="K51" s="25"/>
      <c r="L51" s="19">
        <f>SUM(L44:L50)</f>
        <v>41.28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2" t="s">
        <v>61</v>
      </c>
      <c r="F53" s="43">
        <v>250</v>
      </c>
      <c r="G53" s="43">
        <v>2.1</v>
      </c>
      <c r="H53" s="43">
        <v>5.1100000000000003</v>
      </c>
      <c r="I53" s="43">
        <v>16.59</v>
      </c>
      <c r="J53" s="43">
        <v>120.75</v>
      </c>
      <c r="K53" s="44">
        <v>96</v>
      </c>
      <c r="L53" s="43">
        <v>6.96</v>
      </c>
    </row>
    <row r="54" spans="1:12" ht="14.4" x14ac:dyDescent="0.3">
      <c r="A54" s="23"/>
      <c r="B54" s="15"/>
      <c r="C54" s="11"/>
      <c r="D54" s="7" t="s">
        <v>28</v>
      </c>
      <c r="E54" s="52" t="s">
        <v>52</v>
      </c>
      <c r="F54" s="43">
        <v>100</v>
      </c>
      <c r="G54" s="43">
        <v>14.55</v>
      </c>
      <c r="H54" s="43">
        <v>16.79</v>
      </c>
      <c r="I54" s="43">
        <v>2.89</v>
      </c>
      <c r="J54" s="43">
        <v>221</v>
      </c>
      <c r="K54" s="44">
        <v>260</v>
      </c>
      <c r="L54" s="43">
        <v>23.4</v>
      </c>
    </row>
    <row r="55" spans="1:12" ht="14.4" x14ac:dyDescent="0.3">
      <c r="A55" s="23"/>
      <c r="B55" s="15"/>
      <c r="C55" s="11"/>
      <c r="D55" s="7" t="s">
        <v>29</v>
      </c>
      <c r="E55" s="52" t="s">
        <v>53</v>
      </c>
      <c r="F55" s="43">
        <v>150</v>
      </c>
      <c r="G55" s="43">
        <v>7.46</v>
      </c>
      <c r="H55" s="43">
        <v>5.61</v>
      </c>
      <c r="I55" s="43">
        <v>35.840000000000003</v>
      </c>
      <c r="J55" s="43">
        <v>231.86</v>
      </c>
      <c r="K55" s="44">
        <v>302</v>
      </c>
      <c r="L55" s="43">
        <v>6.66</v>
      </c>
    </row>
    <row r="56" spans="1:12" ht="14.4" x14ac:dyDescent="0.3">
      <c r="A56" s="23"/>
      <c r="B56" s="15"/>
      <c r="C56" s="11"/>
      <c r="D56" s="7" t="s">
        <v>30</v>
      </c>
      <c r="E56" s="52" t="s">
        <v>54</v>
      </c>
      <c r="F56" s="43">
        <v>200</v>
      </c>
      <c r="G56" s="43">
        <v>0.04</v>
      </c>
      <c r="H56" s="43">
        <v>0</v>
      </c>
      <c r="I56" s="43">
        <v>24.76</v>
      </c>
      <c r="J56" s="43">
        <v>196.38</v>
      </c>
      <c r="K56" s="44">
        <v>349</v>
      </c>
      <c r="L56" s="53">
        <v>4.26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52" t="s">
        <v>47</v>
      </c>
      <c r="F58" s="43">
        <v>41</v>
      </c>
      <c r="G58" s="43">
        <v>3.32</v>
      </c>
      <c r="H58" s="43">
        <v>1.39</v>
      </c>
      <c r="I58" s="43">
        <v>17.3</v>
      </c>
      <c r="J58" s="43">
        <v>91.02</v>
      </c>
      <c r="K58" s="44"/>
      <c r="L58" s="43">
        <v>2.1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741</v>
      </c>
      <c r="G61" s="19">
        <f>SUM(G52:G60)</f>
        <v>27.470000000000002</v>
      </c>
      <c r="H61" s="19">
        <f>SUM(H52:H60)</f>
        <v>28.9</v>
      </c>
      <c r="I61" s="19">
        <f>SUM(I52:I60)</f>
        <v>97.38000000000001</v>
      </c>
      <c r="J61" s="19">
        <f>SUM(J52:J60)</f>
        <v>861.01</v>
      </c>
      <c r="K61" s="25"/>
      <c r="L61" s="19">
        <f>SUM(L52:L60)</f>
        <v>43.379999999999995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1248</v>
      </c>
      <c r="G62" s="32">
        <f>G51+G61</f>
        <v>59.27</v>
      </c>
      <c r="H62" s="32">
        <f>H51+H61</f>
        <v>49.5</v>
      </c>
      <c r="I62" s="32">
        <f>I51+I61</f>
        <v>177.48000000000002</v>
      </c>
      <c r="J62" s="32">
        <f>J51+J61</f>
        <v>1424.6100000000001</v>
      </c>
      <c r="K62" s="32"/>
      <c r="L62" s="32">
        <f>L51+L61</f>
        <v>84.66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55</v>
      </c>
      <c r="F63" s="40">
        <v>215</v>
      </c>
      <c r="G63" s="40">
        <v>6.24</v>
      </c>
      <c r="H63" s="40">
        <v>6.1</v>
      </c>
      <c r="I63" s="40">
        <v>19.7</v>
      </c>
      <c r="J63" s="40">
        <v>208.56</v>
      </c>
      <c r="K63" s="41">
        <v>181</v>
      </c>
      <c r="L63" s="40">
        <v>11.07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2" t="s">
        <v>56</v>
      </c>
      <c r="F65" s="43">
        <v>215</v>
      </c>
      <c r="G65" s="43">
        <v>3.52</v>
      </c>
      <c r="H65" s="43">
        <v>3.72</v>
      </c>
      <c r="I65" s="43">
        <v>25.49</v>
      </c>
      <c r="J65" s="43">
        <v>125.11</v>
      </c>
      <c r="K65" s="44">
        <v>382</v>
      </c>
      <c r="L65" s="43">
        <v>9.17</v>
      </c>
    </row>
    <row r="66" spans="1:12" ht="14.4" x14ac:dyDescent="0.3">
      <c r="A66" s="23"/>
      <c r="B66" s="15"/>
      <c r="C66" s="11"/>
      <c r="D66" s="7" t="s">
        <v>23</v>
      </c>
      <c r="E66" s="52" t="s">
        <v>41</v>
      </c>
      <c r="F66" s="43">
        <v>72</v>
      </c>
      <c r="G66" s="43">
        <v>8</v>
      </c>
      <c r="H66" s="43">
        <v>5.5</v>
      </c>
      <c r="I66" s="43">
        <v>32.630000000000003</v>
      </c>
      <c r="J66" s="43">
        <v>205.5</v>
      </c>
      <c r="K66" s="44"/>
      <c r="L66" s="43">
        <v>6.32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>SUM(G63:G69)</f>
        <v>17.759999999999998</v>
      </c>
      <c r="H70" s="19">
        <f>SUM(H63:H69)</f>
        <v>15.32</v>
      </c>
      <c r="I70" s="19">
        <f>SUM(I63:I69)</f>
        <v>77.819999999999993</v>
      </c>
      <c r="J70" s="19">
        <f>SUM(J63:J69)</f>
        <v>539.17000000000007</v>
      </c>
      <c r="K70" s="25"/>
      <c r="L70" s="19">
        <f>SUM(L63:L69)</f>
        <v>26.560000000000002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58</v>
      </c>
      <c r="F71" s="43">
        <v>60</v>
      </c>
      <c r="G71" s="43">
        <v>0.86</v>
      </c>
      <c r="H71" s="43">
        <v>3.65</v>
      </c>
      <c r="I71" s="43">
        <v>5.0199999999999996</v>
      </c>
      <c r="J71" s="43">
        <v>55.7</v>
      </c>
      <c r="K71" s="44">
        <v>52</v>
      </c>
      <c r="L71" s="43">
        <v>4.41</v>
      </c>
    </row>
    <row r="72" spans="1:12" ht="14.4" x14ac:dyDescent="0.3">
      <c r="A72" s="23"/>
      <c r="B72" s="15"/>
      <c r="C72" s="11"/>
      <c r="D72" s="7" t="s">
        <v>27</v>
      </c>
      <c r="E72" s="52" t="s">
        <v>57</v>
      </c>
      <c r="F72" s="43">
        <v>250</v>
      </c>
      <c r="G72" s="43">
        <v>2.69</v>
      </c>
      <c r="H72" s="43">
        <v>2.84</v>
      </c>
      <c r="I72" s="43">
        <v>17.14</v>
      </c>
      <c r="J72" s="43">
        <v>120</v>
      </c>
      <c r="K72" s="44">
        <v>111</v>
      </c>
      <c r="L72" s="43">
        <v>5.07</v>
      </c>
    </row>
    <row r="73" spans="1:12" ht="14.4" x14ac:dyDescent="0.3">
      <c r="A73" s="23"/>
      <c r="B73" s="15"/>
      <c r="C73" s="11"/>
      <c r="D73" s="7" t="s">
        <v>28</v>
      </c>
      <c r="E73" s="52" t="s">
        <v>80</v>
      </c>
      <c r="F73" s="43">
        <v>190</v>
      </c>
      <c r="G73" s="43">
        <v>13.81</v>
      </c>
      <c r="H73" s="43">
        <v>7.85</v>
      </c>
      <c r="I73" s="43">
        <v>26.8</v>
      </c>
      <c r="J73" s="43">
        <v>377</v>
      </c>
      <c r="K73" s="44">
        <v>291</v>
      </c>
      <c r="L73" s="43">
        <v>32.57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0.2</v>
      </c>
      <c r="H75" s="43">
        <v>0</v>
      </c>
      <c r="I75" s="43">
        <v>32.6</v>
      </c>
      <c r="J75" s="43">
        <v>162</v>
      </c>
      <c r="K75" s="44">
        <v>350</v>
      </c>
      <c r="L75" s="43">
        <v>5.56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41</v>
      </c>
      <c r="G77" s="43">
        <v>3.32</v>
      </c>
      <c r="H77" s="43">
        <v>1.39</v>
      </c>
      <c r="I77" s="43">
        <v>17.3</v>
      </c>
      <c r="J77" s="43">
        <v>91.02</v>
      </c>
      <c r="K77" s="44"/>
      <c r="L77" s="43">
        <v>2.1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741</v>
      </c>
      <c r="G80" s="19">
        <f>SUM(G71:G79)</f>
        <v>20.88</v>
      </c>
      <c r="H80" s="19">
        <f>SUM(H71:H79)</f>
        <v>15.73</v>
      </c>
      <c r="I80" s="19">
        <f>SUM(I71:I79)</f>
        <v>98.86</v>
      </c>
      <c r="J80" s="19">
        <f>SUM(J71:J79)</f>
        <v>805.72</v>
      </c>
      <c r="K80" s="25"/>
      <c r="L80" s="19">
        <f>SUM(L71:L79)</f>
        <v>49.71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1243</v>
      </c>
      <c r="G81" s="32">
        <f>G70+G80</f>
        <v>38.64</v>
      </c>
      <c r="H81" s="32">
        <f>H70+H80</f>
        <v>31.05</v>
      </c>
      <c r="I81" s="32">
        <f>I70+I80</f>
        <v>176.68</v>
      </c>
      <c r="J81" s="32">
        <f>J70+J80</f>
        <v>1344.89</v>
      </c>
      <c r="K81" s="32"/>
      <c r="L81" s="32">
        <f>L70+L80</f>
        <v>76.27000000000001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180</v>
      </c>
      <c r="G82" s="40">
        <v>6.62</v>
      </c>
      <c r="H82" s="40">
        <v>5.42</v>
      </c>
      <c r="I82" s="40">
        <v>31.73</v>
      </c>
      <c r="J82" s="40">
        <v>201.9</v>
      </c>
      <c r="K82" s="41">
        <v>309</v>
      </c>
      <c r="L82" s="40">
        <v>4.91</v>
      </c>
    </row>
    <row r="83" spans="1:12" ht="14.4" x14ac:dyDescent="0.3">
      <c r="A83" s="23"/>
      <c r="B83" s="15"/>
      <c r="C83" s="11"/>
      <c r="D83" s="6"/>
      <c r="E83" s="42" t="s">
        <v>77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</v>
      </c>
      <c r="K83" s="44">
        <v>209</v>
      </c>
      <c r="L83" s="43">
        <v>9.3000000000000007</v>
      </c>
    </row>
    <row r="84" spans="1:12" ht="14.4" x14ac:dyDescent="0.3">
      <c r="A84" s="23"/>
      <c r="B84" s="15"/>
      <c r="C84" s="11"/>
      <c r="D84" s="7" t="s">
        <v>22</v>
      </c>
      <c r="E84" s="52" t="s">
        <v>42</v>
      </c>
      <c r="F84" s="43">
        <v>215</v>
      </c>
      <c r="G84" s="43">
        <v>0.2</v>
      </c>
      <c r="H84" s="43">
        <v>0</v>
      </c>
      <c r="I84" s="43">
        <v>14</v>
      </c>
      <c r="J84" s="43">
        <v>40</v>
      </c>
      <c r="K84" s="44">
        <v>376</v>
      </c>
      <c r="L84" s="43">
        <v>2.3199999999999998</v>
      </c>
    </row>
    <row r="85" spans="1:12" ht="14.4" x14ac:dyDescent="0.3">
      <c r="A85" s="23"/>
      <c r="B85" s="15"/>
      <c r="C85" s="11"/>
      <c r="D85" s="7" t="s">
        <v>23</v>
      </c>
      <c r="E85" s="52" t="s">
        <v>60</v>
      </c>
      <c r="F85" s="43">
        <v>65</v>
      </c>
      <c r="G85" s="43">
        <v>5.89</v>
      </c>
      <c r="H85" s="43">
        <v>10.68</v>
      </c>
      <c r="I85" s="43">
        <v>24.03</v>
      </c>
      <c r="J85" s="43">
        <v>225.7</v>
      </c>
      <c r="K85" s="44">
        <v>14</v>
      </c>
      <c r="L85" s="43">
        <v>8.33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17.809999999999999</v>
      </c>
      <c r="H89" s="19">
        <f>SUM(H82:H88)</f>
        <v>20.7</v>
      </c>
      <c r="I89" s="19">
        <f>SUM(I82:I88)</f>
        <v>70.06</v>
      </c>
      <c r="J89" s="19">
        <f>SUM(J82:J88)</f>
        <v>530.59999999999991</v>
      </c>
      <c r="K89" s="25"/>
      <c r="L89" s="19">
        <f>SUM(L82:L88)</f>
        <v>24.86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2.69</v>
      </c>
      <c r="H91" s="43">
        <v>2.84</v>
      </c>
      <c r="I91" s="43">
        <v>17.14</v>
      </c>
      <c r="J91" s="43">
        <v>165.25</v>
      </c>
      <c r="K91" s="44">
        <v>102</v>
      </c>
      <c r="L91" s="43">
        <v>5.39</v>
      </c>
    </row>
    <row r="92" spans="1:12" ht="14.4" x14ac:dyDescent="0.3">
      <c r="A92" s="23"/>
      <c r="B92" s="15"/>
      <c r="C92" s="11"/>
      <c r="D92" s="7" t="s">
        <v>28</v>
      </c>
      <c r="E92" s="42" t="s">
        <v>82</v>
      </c>
      <c r="F92" s="43">
        <v>100</v>
      </c>
      <c r="G92" s="43">
        <v>21.1</v>
      </c>
      <c r="H92" s="43">
        <v>13.6</v>
      </c>
      <c r="I92" s="43">
        <v>0</v>
      </c>
      <c r="J92" s="43">
        <v>206.25</v>
      </c>
      <c r="K92" s="44">
        <v>288</v>
      </c>
      <c r="L92" s="43" t="s">
        <v>62</v>
      </c>
    </row>
    <row r="93" spans="1:12" ht="14.4" x14ac:dyDescent="0.3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2.29</v>
      </c>
      <c r="H93" s="43">
        <v>5.56</v>
      </c>
      <c r="I93" s="43">
        <v>14.44</v>
      </c>
      <c r="J93" s="43">
        <v>202.86</v>
      </c>
      <c r="K93" s="44">
        <v>143</v>
      </c>
      <c r="L93" s="43">
        <v>11.74</v>
      </c>
    </row>
    <row r="94" spans="1:12" ht="14.4" x14ac:dyDescent="0.3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1</v>
      </c>
      <c r="H94" s="43">
        <v>0.2</v>
      </c>
      <c r="I94" s="43">
        <v>20</v>
      </c>
      <c r="J94" s="43">
        <v>86.6</v>
      </c>
      <c r="K94" s="44">
        <v>389</v>
      </c>
      <c r="L94" s="43">
        <v>14</v>
      </c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17</v>
      </c>
      <c r="G95" s="43">
        <v>1.82</v>
      </c>
      <c r="H95" s="43">
        <v>0.77</v>
      </c>
      <c r="I95" s="43">
        <v>7.4</v>
      </c>
      <c r="J95" s="43">
        <v>46.58</v>
      </c>
      <c r="K95" s="44"/>
      <c r="L95" s="43">
        <v>2.56</v>
      </c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41</v>
      </c>
      <c r="G96" s="43">
        <v>3.32</v>
      </c>
      <c r="H96" s="43">
        <v>1.39</v>
      </c>
      <c r="I96" s="43">
        <v>17.3</v>
      </c>
      <c r="J96" s="43">
        <v>91.02</v>
      </c>
      <c r="K96" s="44"/>
      <c r="L96" s="43">
        <v>2.1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758</v>
      </c>
      <c r="G99" s="19">
        <f>SUM(G90:G98)</f>
        <v>32.22</v>
      </c>
      <c r="H99" s="19">
        <f>SUM(H90:H98)</f>
        <v>24.359999999999996</v>
      </c>
      <c r="I99" s="19">
        <f>SUM(I90:I98)</f>
        <v>76.28</v>
      </c>
      <c r="J99" s="19">
        <f>SUM(J90:J98)</f>
        <v>798.56000000000006</v>
      </c>
      <c r="K99" s="25"/>
      <c r="L99" s="19">
        <f>SUM(L90:L98)</f>
        <v>35.79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1258</v>
      </c>
      <c r="G100" s="32">
        <f>G89+G99</f>
        <v>50.03</v>
      </c>
      <c r="H100" s="32">
        <f>H89+H99</f>
        <v>45.059999999999995</v>
      </c>
      <c r="I100" s="32">
        <f>I89+I99</f>
        <v>146.34</v>
      </c>
      <c r="J100" s="32">
        <f>J89+J99</f>
        <v>1329.1599999999999</v>
      </c>
      <c r="K100" s="32"/>
      <c r="L100" s="32">
        <f>L89+L99</f>
        <v>60.65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175</v>
      </c>
      <c r="G101" s="51">
        <v>8.4499999999999993</v>
      </c>
      <c r="H101" s="40">
        <v>6.36</v>
      </c>
      <c r="I101" s="40">
        <v>40.619999999999997</v>
      </c>
      <c r="J101" s="40">
        <v>231.86</v>
      </c>
      <c r="K101" s="41">
        <v>171</v>
      </c>
      <c r="L101" s="40">
        <v>6.66</v>
      </c>
    </row>
    <row r="102" spans="1:12" ht="14.4" x14ac:dyDescent="0.3">
      <c r="A102" s="23"/>
      <c r="B102" s="15"/>
      <c r="C102" s="11"/>
      <c r="D102" s="6"/>
      <c r="E102" s="42" t="s">
        <v>77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209</v>
      </c>
      <c r="L102" s="43">
        <v>8.99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</v>
      </c>
      <c r="I103" s="43">
        <v>14</v>
      </c>
      <c r="J103" s="43">
        <v>40</v>
      </c>
      <c r="K103" s="44">
        <v>376</v>
      </c>
      <c r="L103" s="43">
        <v>9.3000000000000007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72</v>
      </c>
      <c r="G104" s="43">
        <v>7.7</v>
      </c>
      <c r="H104" s="43">
        <v>3.24</v>
      </c>
      <c r="I104" s="43">
        <v>31.32</v>
      </c>
      <c r="J104" s="43">
        <v>205.5</v>
      </c>
      <c r="K104" s="44"/>
      <c r="L104" s="43">
        <v>6.32</v>
      </c>
    </row>
    <row r="105" spans="1:12" ht="14.4" x14ac:dyDescent="0.3">
      <c r="A105" s="23"/>
      <c r="B105" s="15"/>
      <c r="C105" s="11"/>
      <c r="D105" s="7" t="s">
        <v>24</v>
      </c>
      <c r="E105" s="5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>SUM(G101:G107)</f>
        <v>21.45</v>
      </c>
      <c r="H108" s="19">
        <f>SUM(H101:H107)</f>
        <v>14.200000000000001</v>
      </c>
      <c r="I108" s="19">
        <f>SUM(I101:I107)</f>
        <v>86.24</v>
      </c>
      <c r="J108" s="19">
        <f>SUM(J101:J107)</f>
        <v>540.36</v>
      </c>
      <c r="K108" s="25"/>
      <c r="L108" s="19">
        <f>SUM(L101:L107)</f>
        <v>31.270000000000003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2" t="s">
        <v>65</v>
      </c>
      <c r="F110" s="43">
        <v>260</v>
      </c>
      <c r="G110" s="43">
        <v>2.08</v>
      </c>
      <c r="H110" s="43">
        <v>5.01</v>
      </c>
      <c r="I110" s="43">
        <v>125.64</v>
      </c>
      <c r="J110" s="43">
        <v>114.75</v>
      </c>
      <c r="K110" s="44">
        <v>82</v>
      </c>
      <c r="L110" s="43">
        <v>9.5299999999999994</v>
      </c>
    </row>
    <row r="111" spans="1:12" ht="14.4" x14ac:dyDescent="0.3">
      <c r="A111" s="23"/>
      <c r="B111" s="15"/>
      <c r="C111" s="11"/>
      <c r="D111" s="7" t="s">
        <v>28</v>
      </c>
      <c r="E111" s="52" t="s">
        <v>74</v>
      </c>
      <c r="F111" s="43">
        <v>90</v>
      </c>
      <c r="G111" s="43">
        <v>11.3</v>
      </c>
      <c r="H111" s="43">
        <v>4</v>
      </c>
      <c r="I111" s="43">
        <v>8.09</v>
      </c>
      <c r="J111" s="43">
        <v>127.75</v>
      </c>
      <c r="K111" s="44">
        <v>255</v>
      </c>
      <c r="L111" s="43">
        <v>24.12</v>
      </c>
    </row>
    <row r="112" spans="1:12" ht="14.4" x14ac:dyDescent="0.3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3.6</v>
      </c>
      <c r="H112" s="43">
        <v>5.4</v>
      </c>
      <c r="I112" s="43">
        <v>13.5</v>
      </c>
      <c r="J112" s="43">
        <v>211.11</v>
      </c>
      <c r="K112" s="44">
        <v>304</v>
      </c>
      <c r="L112" s="43">
        <v>6.71</v>
      </c>
    </row>
    <row r="113" spans="1:12" ht="14.4" x14ac:dyDescent="0.3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0.2</v>
      </c>
      <c r="H113" s="43">
        <v>0</v>
      </c>
      <c r="I113" s="43">
        <v>32.6</v>
      </c>
      <c r="J113" s="43">
        <v>162</v>
      </c>
      <c r="K113" s="44">
        <v>350</v>
      </c>
      <c r="L113" s="43">
        <v>5.56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41</v>
      </c>
      <c r="G115" s="43">
        <v>3.32</v>
      </c>
      <c r="H115" s="43">
        <v>1.39</v>
      </c>
      <c r="I115" s="43">
        <v>17.3</v>
      </c>
      <c r="J115" s="43">
        <v>91.02</v>
      </c>
      <c r="K115" s="44"/>
      <c r="L115" s="43">
        <v>2.1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741</v>
      </c>
      <c r="G118" s="19">
        <f>SUM(G109:G117)</f>
        <v>20.5</v>
      </c>
      <c r="H118" s="19">
        <f>SUM(H109:H117)</f>
        <v>15.8</v>
      </c>
      <c r="I118" s="19">
        <f>SUM(I109:I117)</f>
        <v>197.13</v>
      </c>
      <c r="J118" s="19">
        <f>SUM(J109:J117)</f>
        <v>706.63</v>
      </c>
      <c r="K118" s="25"/>
      <c r="L118" s="19">
        <f>SUM(L109:L117)</f>
        <v>48.02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1243</v>
      </c>
      <c r="G119" s="32">
        <f>G108+G118</f>
        <v>41.95</v>
      </c>
      <c r="H119" s="32">
        <f>H108+H118</f>
        <v>30</v>
      </c>
      <c r="I119" s="32">
        <f>I108+I118</f>
        <v>283.37</v>
      </c>
      <c r="J119" s="32">
        <f>J108+J118</f>
        <v>1246.99</v>
      </c>
      <c r="K119" s="32"/>
      <c r="L119" s="32">
        <f>L108+L118</f>
        <v>79.290000000000006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215</v>
      </c>
      <c r="G120" s="40">
        <v>8.1999999999999993</v>
      </c>
      <c r="H120" s="40">
        <v>10.5</v>
      </c>
      <c r="I120" s="40">
        <v>34.270000000000003</v>
      </c>
      <c r="J120" s="40">
        <v>270.73</v>
      </c>
      <c r="K120" s="41">
        <v>173</v>
      </c>
      <c r="L120" s="40">
        <v>12.32</v>
      </c>
    </row>
    <row r="121" spans="1:12" ht="15" thickBot="1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0">
        <v>200</v>
      </c>
      <c r="G122" s="40">
        <v>1.4</v>
      </c>
      <c r="H122" s="40">
        <v>2</v>
      </c>
      <c r="I122" s="40">
        <v>22.4</v>
      </c>
      <c r="J122" s="40">
        <v>155.19999999999999</v>
      </c>
      <c r="K122" s="44">
        <v>379</v>
      </c>
      <c r="L122" s="43">
        <v>9.18</v>
      </c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>
        <v>87</v>
      </c>
      <c r="G123" s="43">
        <v>6.64</v>
      </c>
      <c r="H123" s="43">
        <v>4.8600000000000003</v>
      </c>
      <c r="I123" s="43">
        <v>32</v>
      </c>
      <c r="J123" s="43">
        <v>222.34</v>
      </c>
      <c r="K123" s="44">
        <v>15</v>
      </c>
      <c r="L123" s="43">
        <v>15.63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>SUM(G120:G126)</f>
        <v>16.239999999999998</v>
      </c>
      <c r="H127" s="19">
        <f>SUM(H120:H126)</f>
        <v>17.36</v>
      </c>
      <c r="I127" s="19">
        <f>SUM(I120:I126)</f>
        <v>88.67</v>
      </c>
      <c r="J127" s="19">
        <f>SUM(J120:J126)</f>
        <v>648.27</v>
      </c>
      <c r="K127" s="25"/>
      <c r="L127" s="19">
        <f>SUM(L120:L126)</f>
        <v>37.130000000000003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60</v>
      </c>
      <c r="G128" s="43">
        <v>0.85</v>
      </c>
      <c r="H128" s="43">
        <v>3.05</v>
      </c>
      <c r="I128" s="43">
        <v>5.41</v>
      </c>
      <c r="J128" s="43">
        <v>58.8</v>
      </c>
      <c r="K128" s="44">
        <v>45</v>
      </c>
      <c r="L128" s="43">
        <v>4.4000000000000004</v>
      </c>
    </row>
    <row r="129" spans="1:12" ht="14.4" x14ac:dyDescent="0.3">
      <c r="A129" s="14"/>
      <c r="B129" s="15"/>
      <c r="C129" s="11"/>
      <c r="D129" s="7" t="s">
        <v>27</v>
      </c>
      <c r="E129" s="52" t="s">
        <v>81</v>
      </c>
      <c r="F129" s="43">
        <v>250</v>
      </c>
      <c r="G129" s="43">
        <v>5.49</v>
      </c>
      <c r="H129" s="43">
        <v>5.28</v>
      </c>
      <c r="I129" s="43">
        <v>16.329999999999998</v>
      </c>
      <c r="J129" s="43">
        <v>165.25</v>
      </c>
      <c r="K129" s="44">
        <v>102</v>
      </c>
      <c r="L129" s="43">
        <v>5.39</v>
      </c>
    </row>
    <row r="130" spans="1:12" ht="14.4" x14ac:dyDescent="0.3">
      <c r="A130" s="14"/>
      <c r="B130" s="15"/>
      <c r="C130" s="11"/>
      <c r="D130" s="7" t="s">
        <v>28</v>
      </c>
      <c r="E130" s="42" t="s">
        <v>84</v>
      </c>
      <c r="F130" s="43">
        <v>200</v>
      </c>
      <c r="G130" s="43">
        <v>17.21</v>
      </c>
      <c r="H130" s="43">
        <v>18.09</v>
      </c>
      <c r="I130" s="43">
        <v>21.95</v>
      </c>
      <c r="J130" s="43">
        <v>350.14</v>
      </c>
      <c r="K130" s="44">
        <v>259</v>
      </c>
      <c r="L130" s="43">
        <v>10.45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2" t="s">
        <v>42</v>
      </c>
      <c r="F132" s="43">
        <v>215</v>
      </c>
      <c r="G132" s="43">
        <v>0.2</v>
      </c>
      <c r="H132" s="43">
        <v>0</v>
      </c>
      <c r="I132" s="43">
        <v>14</v>
      </c>
      <c r="J132" s="43">
        <v>40</v>
      </c>
      <c r="K132" s="44">
        <v>376</v>
      </c>
      <c r="L132" s="43">
        <v>2.3199999999999998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41</v>
      </c>
      <c r="G134" s="43">
        <v>3.32</v>
      </c>
      <c r="H134" s="43">
        <v>1.39</v>
      </c>
      <c r="I134" s="43">
        <v>17.3</v>
      </c>
      <c r="J134" s="43">
        <v>91.02</v>
      </c>
      <c r="K134" s="44"/>
      <c r="L134" s="43">
        <v>2.1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>SUM(G128:G136)</f>
        <v>27.07</v>
      </c>
      <c r="H137" s="19">
        <f>SUM(H128:H136)</f>
        <v>27.810000000000002</v>
      </c>
      <c r="I137" s="19">
        <f>SUM(I128:I136)</f>
        <v>74.989999999999995</v>
      </c>
      <c r="J137" s="19">
        <f>SUM(J128:J136)</f>
        <v>705.21</v>
      </c>
      <c r="K137" s="25"/>
      <c r="L137" s="19">
        <f>SUM(L128:L136)</f>
        <v>24.66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1268</v>
      </c>
      <c r="G138" s="32">
        <f>G127+G137</f>
        <v>43.31</v>
      </c>
      <c r="H138" s="32">
        <f>H127+H137</f>
        <v>45.17</v>
      </c>
      <c r="I138" s="32">
        <f>I127+I137</f>
        <v>163.66</v>
      </c>
      <c r="J138" s="32">
        <f>J127+J137</f>
        <v>1353.48</v>
      </c>
      <c r="K138" s="32"/>
      <c r="L138" s="32">
        <f>L127+L137</f>
        <v>61.790000000000006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51</v>
      </c>
      <c r="F139" s="40">
        <v>150</v>
      </c>
      <c r="G139" s="40">
        <v>27.84</v>
      </c>
      <c r="H139" s="40">
        <v>18</v>
      </c>
      <c r="I139" s="40">
        <v>32.4</v>
      </c>
      <c r="J139" s="40">
        <v>330</v>
      </c>
      <c r="K139" s="41">
        <v>223</v>
      </c>
      <c r="L139" s="40">
        <v>24.84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2" t="s">
        <v>42</v>
      </c>
      <c r="F141" s="43">
        <v>215</v>
      </c>
      <c r="G141" s="43">
        <v>0.2</v>
      </c>
      <c r="H141" s="43">
        <v>0</v>
      </c>
      <c r="I141" s="43">
        <v>14</v>
      </c>
      <c r="J141" s="43">
        <v>40</v>
      </c>
      <c r="K141" s="44">
        <v>376</v>
      </c>
      <c r="L141" s="43">
        <v>2.3199999999999998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3.16</v>
      </c>
      <c r="H142" s="43">
        <v>0.4</v>
      </c>
      <c r="I142" s="43">
        <v>32</v>
      </c>
      <c r="J142" s="43">
        <v>93.52</v>
      </c>
      <c r="K142" s="44"/>
      <c r="L142" s="43">
        <v>3.51</v>
      </c>
    </row>
    <row r="143" spans="1:12" ht="14.4" x14ac:dyDescent="0.3">
      <c r="A143" s="23"/>
      <c r="B143" s="15"/>
      <c r="C143" s="11"/>
      <c r="D143" s="7" t="s">
        <v>24</v>
      </c>
      <c r="E143" s="52" t="s">
        <v>70</v>
      </c>
      <c r="F143" s="43">
        <v>100</v>
      </c>
      <c r="G143" s="43">
        <v>0.6</v>
      </c>
      <c r="H143" s="43">
        <v>0.6</v>
      </c>
      <c r="I143" s="43">
        <v>14.7</v>
      </c>
      <c r="J143" s="43">
        <v>70.3</v>
      </c>
      <c r="K143" s="44">
        <v>338</v>
      </c>
      <c r="L143" s="43">
        <v>10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>SUM(G139:G145)</f>
        <v>31.8</v>
      </c>
      <c r="H146" s="19">
        <f>SUM(H139:H145)</f>
        <v>19</v>
      </c>
      <c r="I146" s="19">
        <f>SUM(I139:I145)</f>
        <v>93.100000000000009</v>
      </c>
      <c r="J146" s="19">
        <f>SUM(J139:J145)</f>
        <v>533.81999999999994</v>
      </c>
      <c r="K146" s="25"/>
      <c r="L146" s="19">
        <f>SUM(L139:L145)</f>
        <v>40.67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61</v>
      </c>
      <c r="F148" s="43">
        <v>250</v>
      </c>
      <c r="G148" s="43">
        <v>2.1</v>
      </c>
      <c r="H148" s="43">
        <v>5.1100000000000003</v>
      </c>
      <c r="I148" s="43">
        <v>16.59</v>
      </c>
      <c r="J148" s="43">
        <v>120.75</v>
      </c>
      <c r="K148" s="44">
        <v>96</v>
      </c>
      <c r="L148" s="43">
        <v>6.96</v>
      </c>
    </row>
    <row r="149" spans="1:12" ht="15" thickBot="1" x14ac:dyDescent="0.35">
      <c r="A149" s="23"/>
      <c r="B149" s="15"/>
      <c r="C149" s="11"/>
      <c r="D149" s="7" t="s">
        <v>28</v>
      </c>
      <c r="E149" s="52" t="s">
        <v>52</v>
      </c>
      <c r="F149" s="43">
        <v>100</v>
      </c>
      <c r="G149" s="43">
        <v>19.72</v>
      </c>
      <c r="H149" s="43">
        <v>17.89</v>
      </c>
      <c r="I149" s="43">
        <v>4.76</v>
      </c>
      <c r="J149" s="43">
        <v>221</v>
      </c>
      <c r="K149" s="44">
        <v>260</v>
      </c>
      <c r="L149" s="43">
        <v>23.4</v>
      </c>
    </row>
    <row r="150" spans="1:12" ht="14.4" x14ac:dyDescent="0.3">
      <c r="A150" s="23"/>
      <c r="B150" s="15"/>
      <c r="C150" s="11"/>
      <c r="D150" s="7" t="s">
        <v>29</v>
      </c>
      <c r="E150" s="39" t="s">
        <v>73</v>
      </c>
      <c r="F150" s="40">
        <v>150</v>
      </c>
      <c r="G150" s="40">
        <v>5.52</v>
      </c>
      <c r="H150" s="40">
        <v>4.5199999999999996</v>
      </c>
      <c r="I150" s="40">
        <v>26.45</v>
      </c>
      <c r="J150" s="40">
        <v>201.9</v>
      </c>
      <c r="K150" s="41">
        <v>309</v>
      </c>
      <c r="L150" s="40">
        <v>4.91</v>
      </c>
    </row>
    <row r="151" spans="1:12" ht="14.4" x14ac:dyDescent="0.3">
      <c r="A151" s="23"/>
      <c r="B151" s="15"/>
      <c r="C151" s="11"/>
      <c r="D151" s="7" t="s">
        <v>30</v>
      </c>
      <c r="E151" s="52" t="s">
        <v>54</v>
      </c>
      <c r="F151" s="43">
        <v>200</v>
      </c>
      <c r="G151" s="43">
        <v>0.04</v>
      </c>
      <c r="H151" s="43">
        <v>0</v>
      </c>
      <c r="I151" s="43">
        <v>24.76</v>
      </c>
      <c r="J151" s="43">
        <v>196.38</v>
      </c>
      <c r="K151" s="44">
        <v>349</v>
      </c>
      <c r="L151" s="53">
        <v>4.26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32</v>
      </c>
      <c r="G152" s="43">
        <v>3.42</v>
      </c>
      <c r="H152" s="43">
        <v>1.44</v>
      </c>
      <c r="I152" s="43">
        <v>13.92</v>
      </c>
      <c r="J152" s="43">
        <v>87.68</v>
      </c>
      <c r="K152" s="44"/>
      <c r="L152" s="43">
        <v>2.81</v>
      </c>
    </row>
    <row r="153" spans="1:12" ht="14.4" x14ac:dyDescent="0.3">
      <c r="A153" s="23"/>
      <c r="B153" s="15"/>
      <c r="C153" s="11"/>
      <c r="D153" s="7" t="s">
        <v>32</v>
      </c>
      <c r="E153" s="52" t="s">
        <v>47</v>
      </c>
      <c r="F153" s="43">
        <v>41</v>
      </c>
      <c r="G153" s="43">
        <v>3.32</v>
      </c>
      <c r="H153" s="43">
        <v>1.39</v>
      </c>
      <c r="I153" s="43">
        <v>17.3</v>
      </c>
      <c r="J153" s="43">
        <v>91.02</v>
      </c>
      <c r="K153" s="44"/>
      <c r="L153" s="43">
        <v>2.1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773</v>
      </c>
      <c r="G156" s="19">
        <f>SUM(G147:G155)</f>
        <v>34.119999999999997</v>
      </c>
      <c r="H156" s="19">
        <f>SUM(H147:H155)</f>
        <v>30.35</v>
      </c>
      <c r="I156" s="19">
        <f>SUM(I147:I155)</f>
        <v>103.78</v>
      </c>
      <c r="J156" s="19">
        <f>SUM(J147:J155)</f>
        <v>918.73</v>
      </c>
      <c r="K156" s="25"/>
      <c r="L156" s="19">
        <f>SUM(L147:L155)</f>
        <v>44.44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1278</v>
      </c>
      <c r="G157" s="32">
        <f>G146+G156</f>
        <v>65.92</v>
      </c>
      <c r="H157" s="32">
        <f>H146+H156</f>
        <v>49.35</v>
      </c>
      <c r="I157" s="32">
        <f>I146+I156</f>
        <v>196.88</v>
      </c>
      <c r="J157" s="32">
        <f>J146+J156</f>
        <v>1452.55</v>
      </c>
      <c r="K157" s="32"/>
      <c r="L157" s="32">
        <f>L146+L156</f>
        <v>85.11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75</v>
      </c>
      <c r="F158" s="40">
        <v>220</v>
      </c>
      <c r="G158" s="40">
        <v>5.9</v>
      </c>
      <c r="H158" s="40">
        <v>16</v>
      </c>
      <c r="I158" s="40">
        <v>41.92</v>
      </c>
      <c r="J158" s="40">
        <v>325.5</v>
      </c>
      <c r="K158" s="41">
        <v>174</v>
      </c>
      <c r="L158" s="40">
        <v>13.49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2" t="s">
        <v>56</v>
      </c>
      <c r="F160" s="43">
        <v>210</v>
      </c>
      <c r="G160" s="43">
        <v>3.78</v>
      </c>
      <c r="H160" s="43">
        <v>3.72</v>
      </c>
      <c r="I160" s="43">
        <v>26</v>
      </c>
      <c r="J160" s="43">
        <v>125.11</v>
      </c>
      <c r="K160" s="44">
        <v>382</v>
      </c>
      <c r="L160" s="43">
        <v>9.17</v>
      </c>
    </row>
    <row r="161" spans="1:12" ht="14.4" x14ac:dyDescent="0.3">
      <c r="A161" s="23"/>
      <c r="B161" s="15"/>
      <c r="C161" s="11"/>
      <c r="D161" s="7" t="s">
        <v>23</v>
      </c>
      <c r="E161" s="52" t="s">
        <v>41</v>
      </c>
      <c r="F161" s="43">
        <v>72</v>
      </c>
      <c r="G161" s="43">
        <v>7.7</v>
      </c>
      <c r="H161" s="43">
        <v>3.24</v>
      </c>
      <c r="I161" s="43">
        <v>31.32</v>
      </c>
      <c r="J161" s="43">
        <v>205.5</v>
      </c>
      <c r="K161" s="44"/>
      <c r="L161" s="43">
        <v>6.32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>SUM(G158:G164)</f>
        <v>17.38</v>
      </c>
      <c r="H165" s="19">
        <f>SUM(H158:H164)</f>
        <v>22.96</v>
      </c>
      <c r="I165" s="19">
        <f>SUM(I158:I164)</f>
        <v>99.240000000000009</v>
      </c>
      <c r="J165" s="19">
        <f>SUM(J158:J164)</f>
        <v>656.11</v>
      </c>
      <c r="K165" s="25"/>
      <c r="L165" s="19">
        <f>SUM(L158:L164)</f>
        <v>28.98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2" t="s">
        <v>57</v>
      </c>
      <c r="F167" s="43">
        <v>250</v>
      </c>
      <c r="G167" s="43">
        <v>2.69</v>
      </c>
      <c r="H167" s="43">
        <v>6.3</v>
      </c>
      <c r="I167" s="43">
        <v>17.14</v>
      </c>
      <c r="J167" s="43">
        <v>120</v>
      </c>
      <c r="K167" s="44">
        <v>111</v>
      </c>
      <c r="L167" s="43">
        <v>5.07</v>
      </c>
    </row>
    <row r="168" spans="1:12" ht="14.4" x14ac:dyDescent="0.3">
      <c r="A168" s="23"/>
      <c r="B168" s="15"/>
      <c r="C168" s="11"/>
      <c r="D168" s="7" t="s">
        <v>28</v>
      </c>
      <c r="E168" s="52" t="s">
        <v>85</v>
      </c>
      <c r="F168" s="43">
        <v>90</v>
      </c>
      <c r="G168" s="43">
        <v>9.6999999999999993</v>
      </c>
      <c r="H168" s="43">
        <v>13.92</v>
      </c>
      <c r="I168" s="43">
        <v>7.89</v>
      </c>
      <c r="J168" s="43">
        <v>220.5</v>
      </c>
      <c r="K168" s="44">
        <v>294</v>
      </c>
      <c r="L168" s="43">
        <v>24.99</v>
      </c>
    </row>
    <row r="169" spans="1:12" ht="14.4" x14ac:dyDescent="0.3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2.5299999999999998</v>
      </c>
      <c r="H169" s="43">
        <v>11</v>
      </c>
      <c r="I169" s="43">
        <v>14.44</v>
      </c>
      <c r="J169" s="43">
        <v>202.86</v>
      </c>
      <c r="K169" s="44">
        <v>143</v>
      </c>
      <c r="L169" s="43">
        <v>11.74</v>
      </c>
    </row>
    <row r="170" spans="1:12" ht="14.4" x14ac:dyDescent="0.3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0.2</v>
      </c>
      <c r="H170" s="43">
        <v>0</v>
      </c>
      <c r="I170" s="43">
        <v>32.6</v>
      </c>
      <c r="J170" s="43">
        <v>162</v>
      </c>
      <c r="K170" s="44">
        <v>350</v>
      </c>
      <c r="L170" s="43">
        <v>5.56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41</v>
      </c>
      <c r="G172" s="43">
        <v>3.32</v>
      </c>
      <c r="H172" s="43">
        <v>1.39</v>
      </c>
      <c r="I172" s="43">
        <v>17.3</v>
      </c>
      <c r="J172" s="43">
        <v>91.02</v>
      </c>
      <c r="K172" s="44"/>
      <c r="L172" s="43">
        <v>2.1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731</v>
      </c>
      <c r="G175" s="19">
        <f>SUM(G166:G174)</f>
        <v>18.439999999999998</v>
      </c>
      <c r="H175" s="19">
        <f>SUM(H166:H174)</f>
        <v>32.61</v>
      </c>
      <c r="I175" s="19">
        <f>SUM(I166:I174)</f>
        <v>89.36999999999999</v>
      </c>
      <c r="J175" s="19">
        <f>SUM(J166:J174)</f>
        <v>796.38</v>
      </c>
      <c r="K175" s="25"/>
      <c r="L175" s="19">
        <f>SUM(L166:L174)</f>
        <v>49.46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1233</v>
      </c>
      <c r="G176" s="32">
        <f>G165+G175</f>
        <v>35.819999999999993</v>
      </c>
      <c r="H176" s="32">
        <f>H165+H175</f>
        <v>55.57</v>
      </c>
      <c r="I176" s="32">
        <f>I165+I175</f>
        <v>188.61</v>
      </c>
      <c r="J176" s="32">
        <f>J165+J175</f>
        <v>1452.49</v>
      </c>
      <c r="K176" s="32"/>
      <c r="L176" s="32">
        <f>L165+L175</f>
        <v>78.44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67</v>
      </c>
      <c r="F177" s="40">
        <v>205</v>
      </c>
      <c r="G177" s="40">
        <v>14.42</v>
      </c>
      <c r="H177" s="40">
        <v>23.8</v>
      </c>
      <c r="I177" s="40">
        <v>2.2400000000000002</v>
      </c>
      <c r="J177" s="40">
        <v>240</v>
      </c>
      <c r="K177" s="41">
        <v>210</v>
      </c>
      <c r="L177" s="40">
        <v>15.85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2" t="s">
        <v>42</v>
      </c>
      <c r="F179" s="43">
        <v>215</v>
      </c>
      <c r="G179" s="43">
        <v>0.2</v>
      </c>
      <c r="H179" s="43">
        <v>0</v>
      </c>
      <c r="I179" s="43">
        <v>14</v>
      </c>
      <c r="J179" s="43">
        <v>40</v>
      </c>
      <c r="K179" s="44">
        <v>376</v>
      </c>
      <c r="L179" s="43">
        <v>2.3199999999999998</v>
      </c>
    </row>
    <row r="180" spans="1:12" ht="14.4" x14ac:dyDescent="0.3">
      <c r="A180" s="23"/>
      <c r="B180" s="15"/>
      <c r="C180" s="11"/>
      <c r="D180" s="7" t="s">
        <v>23</v>
      </c>
      <c r="E180" s="52" t="s">
        <v>60</v>
      </c>
      <c r="F180" s="43">
        <v>82</v>
      </c>
      <c r="G180" s="43">
        <v>7.7</v>
      </c>
      <c r="H180" s="43">
        <v>11.44</v>
      </c>
      <c r="I180" s="43">
        <v>31.42</v>
      </c>
      <c r="J180" s="43">
        <v>272.27999999999997</v>
      </c>
      <c r="K180" s="44">
        <v>14</v>
      </c>
      <c r="L180" s="43">
        <v>8.89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>SUM(G177:G183)</f>
        <v>22.32</v>
      </c>
      <c r="H184" s="19">
        <f>SUM(H177:H183)</f>
        <v>35.24</v>
      </c>
      <c r="I184" s="19">
        <f>SUM(I177:I183)</f>
        <v>47.660000000000004</v>
      </c>
      <c r="J184" s="19">
        <f>SUM(J177:J183)</f>
        <v>552.28</v>
      </c>
      <c r="K184" s="25"/>
      <c r="L184" s="19">
        <f>SUM(L177:L183)</f>
        <v>27.06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58</v>
      </c>
      <c r="F185" s="43">
        <v>60</v>
      </c>
      <c r="G185" s="43">
        <v>0.9</v>
      </c>
      <c r="H185" s="43">
        <v>3.6</v>
      </c>
      <c r="I185" s="43">
        <v>5.0999999999999996</v>
      </c>
      <c r="J185" s="43">
        <v>55.7</v>
      </c>
      <c r="K185" s="44">
        <v>52</v>
      </c>
      <c r="L185" s="43">
        <v>4.41</v>
      </c>
    </row>
    <row r="186" spans="1:12" ht="14.4" x14ac:dyDescent="0.3">
      <c r="A186" s="23"/>
      <c r="B186" s="15"/>
      <c r="C186" s="11"/>
      <c r="D186" s="7" t="s">
        <v>27</v>
      </c>
      <c r="E186" s="52" t="s">
        <v>68</v>
      </c>
      <c r="F186" s="43">
        <v>250</v>
      </c>
      <c r="G186" s="43">
        <v>1.98</v>
      </c>
      <c r="H186" s="43">
        <v>2.74</v>
      </c>
      <c r="I186" s="43">
        <v>14.58</v>
      </c>
      <c r="J186" s="43">
        <v>85.75</v>
      </c>
      <c r="K186" s="44">
        <v>101</v>
      </c>
      <c r="L186" s="43">
        <v>5.55</v>
      </c>
    </row>
    <row r="187" spans="1:12" ht="14.4" x14ac:dyDescent="0.3">
      <c r="A187" s="23"/>
      <c r="B187" s="15"/>
      <c r="C187" s="11"/>
      <c r="D187" s="7" t="s">
        <v>28</v>
      </c>
      <c r="E187" s="52" t="s">
        <v>69</v>
      </c>
      <c r="F187" s="43">
        <v>100</v>
      </c>
      <c r="G187" s="43">
        <v>17.649999999999999</v>
      </c>
      <c r="H187" s="43">
        <v>14.58</v>
      </c>
      <c r="I187" s="43">
        <v>4.7</v>
      </c>
      <c r="J187" s="43">
        <v>154.69999999999999</v>
      </c>
      <c r="K187" s="44">
        <v>290</v>
      </c>
      <c r="L187" s="43">
        <v>26.73</v>
      </c>
    </row>
    <row r="188" spans="1:12" ht="14.4" x14ac:dyDescent="0.3">
      <c r="A188" s="23"/>
      <c r="B188" s="15"/>
      <c r="C188" s="11"/>
      <c r="D188" s="7" t="s">
        <v>29</v>
      </c>
      <c r="E188" s="52" t="s">
        <v>53</v>
      </c>
      <c r="F188" s="43">
        <v>150</v>
      </c>
      <c r="G188" s="43">
        <v>7.46</v>
      </c>
      <c r="H188" s="43">
        <v>5.61</v>
      </c>
      <c r="I188" s="43">
        <v>35.840000000000003</v>
      </c>
      <c r="J188" s="43">
        <v>231.86</v>
      </c>
      <c r="K188" s="44">
        <v>302</v>
      </c>
      <c r="L188" s="43">
        <v>6.66</v>
      </c>
    </row>
    <row r="189" spans="1:12" ht="14.4" x14ac:dyDescent="0.3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</v>
      </c>
      <c r="J189" s="43">
        <v>86.6</v>
      </c>
      <c r="K189" s="44">
        <v>389</v>
      </c>
      <c r="L189" s="43">
        <v>14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41</v>
      </c>
      <c r="G191" s="43">
        <v>3.32</v>
      </c>
      <c r="H191" s="43">
        <v>1.39</v>
      </c>
      <c r="I191" s="43">
        <v>17.3</v>
      </c>
      <c r="J191" s="43">
        <v>91.02</v>
      </c>
      <c r="K191" s="44"/>
      <c r="L191" s="43">
        <v>2.1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801</v>
      </c>
      <c r="G194" s="19">
        <f>SUM(G185:G193)</f>
        <v>32.309999999999995</v>
      </c>
      <c r="H194" s="19">
        <f>SUM(H185:H193)</f>
        <v>28.12</v>
      </c>
      <c r="I194" s="19">
        <f>SUM(I185:I193)</f>
        <v>97.52</v>
      </c>
      <c r="J194" s="19">
        <f>SUM(J185:J193)</f>
        <v>705.63</v>
      </c>
      <c r="K194" s="25"/>
      <c r="L194" s="19">
        <f>SUM(L185:L193)</f>
        <v>59.449999999999996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1303</v>
      </c>
      <c r="G195" s="32">
        <f>G184+G194</f>
        <v>54.629999999999995</v>
      </c>
      <c r="H195" s="32">
        <f>H184+H194</f>
        <v>63.36</v>
      </c>
      <c r="I195" s="32">
        <f>I184+I194</f>
        <v>145.18</v>
      </c>
      <c r="J195" s="32">
        <f>J184+J194</f>
        <v>1257.9099999999999</v>
      </c>
      <c r="K195" s="32"/>
      <c r="L195" s="32">
        <f>L184+L194</f>
        <v>86.509999999999991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1261.5999999999999</v>
      </c>
      <c r="G196" s="34">
        <f>(G24+G43+G62+G81+G100+G119+G138+G157+G176+G195)/(IF(G24=0,0,1)+IF(G43=0,0,1)+IF(G62=0,0,1)+IF(G81=0,0,1)+IF(G100=0,0,1)+IF(G119=0,0,1)+IF(G138=0,0,1)+IF(G157=0,0,1)+IF(G176=0,0,1)+IF(G195=0,0,1))</f>
        <v>47.732000000000006</v>
      </c>
      <c r="H196" s="34">
        <f>(H24+H43+H62+H81+H100+H119+H138+H157+H176+H195)/(IF(H24=0,0,1)+IF(H43=0,0,1)+IF(H62=0,0,1)+IF(H81=0,0,1)+IF(H100=0,0,1)+IF(H119=0,0,1)+IF(H138=0,0,1)+IF(H157=0,0,1)+IF(H176=0,0,1)+IF(H195=0,0,1))</f>
        <v>43.935000000000002</v>
      </c>
      <c r="I196" s="34">
        <f>(I24+I43+I62+I81+I100+I119+I138+I157+I176+I195)/(IF(I24=0,0,1)+IF(I43=0,0,1)+IF(I62=0,0,1)+IF(I81=0,0,1)+IF(I100=0,0,1)+IF(I119=0,0,1)+IF(I138=0,0,1)+IF(I157=0,0,1)+IF(I176=0,0,1)+IF(I195=0,0,1))</f>
        <v>182.41600000000005</v>
      </c>
      <c r="J196" s="34">
        <f>(J24+J43+J62+J81+J100+J119+J138+J157+J176+J195)/(IF(J24=0,0,1)+IF(J43=0,0,1)+IF(J62=0,0,1)+IF(J81=0,0,1)+IF(J100=0,0,1)+IF(J119=0,0,1)+IF(J138=0,0,1)+IF(J157=0,0,1)+IF(J176=0,0,1)+IF(J195=0,0,1))</f>
        <v>1335.3049999999998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76.790000000000006</v>
      </c>
    </row>
  </sheetData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2025-01-12T15:03:07Z</cp:lastPrinted>
  <dcterms:created xsi:type="dcterms:W3CDTF">2022-05-16T14:23:56Z</dcterms:created>
  <dcterms:modified xsi:type="dcterms:W3CDTF">2025-01-12T15:03:30Z</dcterms:modified>
</cp:coreProperties>
</file>